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rol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2" fontId="0" fillId="0" borderId="0" xfId="0" applyNumberFormat="1"/>
    <xf numFmtId="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36.83203125" customWidth="1"/>
    <col min="2" max="2" width="14.83203125" customWidth="1"/>
  </cols>
  <sheetData>
    <row r="1">
      <c r="A1" t="str">
        <v>Hourly Payroll Calculator (estimate)</v>
      </c>
    </row>
    <row r="2">
      <c r="A2" t="str">
        <v>Hourly rate</v>
      </c>
      <c r="B2" s="1">
        <v>20</v>
      </c>
    </row>
    <row r="3">
      <c r="A3" t="str">
        <v>Regular hours</v>
      </c>
      <c r="B3" s="2">
        <v>40</v>
      </c>
    </row>
    <row r="4">
      <c r="A4" t="str">
        <v>Overtime hours</v>
      </c>
      <c r="B4" s="2">
        <v>0</v>
      </c>
    </row>
    <row r="5">
      <c r="A5" t="str">
        <v>Double-time hours</v>
      </c>
      <c r="B5" s="2">
        <v>0</v>
      </c>
    </row>
    <row r="6">
      <c r="A6" t="str">
        <v>Gross pay</v>
      </c>
      <c r="B6" s="1" t="e">
        <f>B2*B3+B2*1.5*B4+B2*2*B5</f>
      </c>
    </row>
    <row r="8">
      <c r="A8" t="str">
        <v>Pre-tax deductions (401k, health)</v>
      </c>
      <c r="B8" s="1">
        <v>0</v>
      </c>
    </row>
    <row r="9">
      <c r="A9" t="str">
        <v>Social Security 6.2%</v>
      </c>
      <c r="B9" s="1" t="e">
        <f>(B6-B8)*0.062</f>
      </c>
    </row>
    <row r="10">
      <c r="A10" t="str">
        <v>Medicare 1.45%</v>
      </c>
      <c r="B10" s="1" t="e">
        <f>(B6-B8)*0.0145</f>
      </c>
    </row>
    <row r="11">
      <c r="A11" t="str">
        <v>Federal withholding rate (estimate)</v>
      </c>
      <c r="B11" s="3">
        <v>0.12</v>
      </c>
    </row>
    <row r="12">
      <c r="A12" t="str">
        <v>Federal withholding</v>
      </c>
      <c r="B12" s="1" t="e">
        <f>(B6-B8)*B11</f>
      </c>
    </row>
    <row r="13">
      <c r="A13" t="str">
        <v>State withholding rate</v>
      </c>
      <c r="B13" s="3">
        <v>0</v>
      </c>
    </row>
    <row r="14">
      <c r="A14" t="str">
        <v>State withholding</v>
      </c>
      <c r="B14" s="1" t="e">
        <f>(B6-B8)*B13</f>
      </c>
    </row>
    <row r="15">
      <c r="A15" t="str">
        <v>Post-tax deductions</v>
      </c>
      <c r="B15" s="1">
        <v>0</v>
      </c>
    </row>
    <row r="16">
      <c r="A16" t="str">
        <v>Net pay</v>
      </c>
      <c r="B16" s="1" t="e">
        <f>B6-B8-B9-B10-B12-B14-B15</f>
      </c>
    </row>
    <row r="18">
      <c r="A18" t="str">
        <v>Estimate only. Use the Hourly Paycheck Calculator for 2026 bracket-based withholding.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