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Monthly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>1</v>
      </c>
      <c r="B7" t="str">
        <v/>
      </c>
      <c r="C7" s="2"/>
      <c r="D7" s="2"/>
      <c r="E7">
        <v>0</v>
      </c>
      <c r="F7" s="3" t="e">
        <f>IF(OR(C7="",D7=""),0,((D7-C7+(D7&lt;C7))*24)-(E7/60))</f>
      </c>
    </row>
    <row r="8">
      <c r="A8" t="str">
        <v>2</v>
      </c>
      <c r="B8" t="str">
        <v/>
      </c>
      <c r="C8" s="2"/>
      <c r="D8" s="2"/>
      <c r="E8">
        <v>0</v>
      </c>
      <c r="F8" s="3" t="e">
        <f>IF(OR(C8="",D8=""),0,((D8-C8+(D8&lt;C8))*24)-(E8/60))</f>
      </c>
    </row>
    <row r="9">
      <c r="A9" t="str">
        <v>3</v>
      </c>
      <c r="B9" t="str">
        <v/>
      </c>
      <c r="C9" s="2"/>
      <c r="D9" s="2"/>
      <c r="E9">
        <v>0</v>
      </c>
      <c r="F9" s="3" t="e">
        <f>IF(OR(C9="",D9=""),0,((D9-C9+(D9&lt;C9))*24)-(E9/60))</f>
      </c>
    </row>
    <row r="10">
      <c r="A10" t="str">
        <v>4</v>
      </c>
      <c r="B10" t="str">
        <v/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>5</v>
      </c>
      <c r="B11" t="str">
        <v/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>6</v>
      </c>
      <c r="B12" t="str">
        <v/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>7</v>
      </c>
      <c r="B13" t="str">
        <v/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8</v>
      </c>
      <c r="B14" t="str">
        <v/>
      </c>
      <c r="C14" s="2"/>
      <c r="D14" s="2"/>
      <c r="E14">
        <v>0</v>
      </c>
      <c r="F14" s="3" t="e">
        <f>IF(OR(C14="",D14=""),0,((D14-C14+(D14&lt;C14))*24)-(E14/60))</f>
      </c>
    </row>
    <row r="15">
      <c r="A15" t="str">
        <v>9</v>
      </c>
      <c r="B15" t="str">
        <v/>
      </c>
      <c r="C15" s="2"/>
      <c r="D15" s="2"/>
      <c r="E15">
        <v>0</v>
      </c>
      <c r="F15" s="3" t="e">
        <f>IF(OR(C15="",D15=""),0,((D15-C15+(D15&lt;C15))*24)-(E15/60))</f>
      </c>
    </row>
    <row r="16">
      <c r="A16" t="str">
        <v>10</v>
      </c>
      <c r="B16" t="str">
        <v/>
      </c>
      <c r="C16" s="2"/>
      <c r="D16" s="2"/>
      <c r="E16">
        <v>0</v>
      </c>
      <c r="F16" s="3" t="e">
        <f>IF(OR(C16="",D16=""),0,((D16-C16+(D16&lt;C16))*24)-(E16/60))</f>
      </c>
    </row>
    <row r="17">
      <c r="A17" t="str">
        <v>11</v>
      </c>
      <c r="B17" t="str">
        <v/>
      </c>
      <c r="C17" s="2"/>
      <c r="D17" s="2"/>
      <c r="E17">
        <v>0</v>
      </c>
      <c r="F17" s="3" t="e">
        <f>IF(OR(C17="",D17=""),0,((D17-C17+(D17&lt;C17))*24)-(E17/60))</f>
      </c>
    </row>
    <row r="18">
      <c r="A18" t="str">
        <v>12</v>
      </c>
      <c r="B18" t="str">
        <v/>
      </c>
      <c r="C18" s="2"/>
      <c r="D18" s="2"/>
      <c r="E18">
        <v>0</v>
      </c>
      <c r="F18" s="3" t="e">
        <f>IF(OR(C18="",D18=""),0,((D18-C18+(D18&lt;C18))*24)-(E18/60))</f>
      </c>
    </row>
    <row r="19">
      <c r="A19" t="str">
        <v>13</v>
      </c>
      <c r="B19" t="str">
        <v/>
      </c>
      <c r="C19" s="2"/>
      <c r="D19" s="2"/>
      <c r="E19">
        <v>0</v>
      </c>
      <c r="F19" s="3" t="e">
        <f>IF(OR(C19="",D19=""),0,((D19-C19+(D19&lt;C19))*24)-(E19/60))</f>
      </c>
    </row>
    <row r="20">
      <c r="A20" t="str">
        <v>14</v>
      </c>
      <c r="B20" t="str">
        <v/>
      </c>
      <c r="C20" s="2"/>
      <c r="D20" s="2"/>
      <c r="E20">
        <v>0</v>
      </c>
      <c r="F20" s="3" t="e">
        <f>IF(OR(C20="",D20=""),0,((D20-C20+(D20&lt;C20))*24)-(E20/60))</f>
      </c>
    </row>
    <row r="21">
      <c r="A21" t="str">
        <v>15</v>
      </c>
      <c r="B21" t="str">
        <v/>
      </c>
      <c r="C21" s="2"/>
      <c r="D21" s="2"/>
      <c r="E21">
        <v>0</v>
      </c>
      <c r="F21" s="3" t="e">
        <f>IF(OR(C21="",D21=""),0,((D21-C21+(D21&lt;C21))*24)-(E21/60))</f>
      </c>
    </row>
    <row r="22">
      <c r="A22" t="str">
        <v>16</v>
      </c>
      <c r="B22" t="str">
        <v/>
      </c>
      <c r="C22" s="2"/>
      <c r="D22" s="2"/>
      <c r="E22">
        <v>0</v>
      </c>
      <c r="F22" s="3" t="e">
        <f>IF(OR(C22="",D22=""),0,((D22-C22+(D22&lt;C22))*24)-(E22/60))</f>
      </c>
    </row>
    <row r="23">
      <c r="A23" t="str">
        <v>17</v>
      </c>
      <c r="B23" t="str">
        <v/>
      </c>
      <c r="C23" s="2"/>
      <c r="D23" s="2"/>
      <c r="E23">
        <v>0</v>
      </c>
      <c r="F23" s="3" t="e">
        <f>IF(OR(C23="",D23=""),0,((D23-C23+(D23&lt;C23))*24)-(E23/60))</f>
      </c>
    </row>
    <row r="24">
      <c r="A24" t="str">
        <v>18</v>
      </c>
      <c r="B24" t="str">
        <v/>
      </c>
      <c r="C24" s="2"/>
      <c r="D24" s="2"/>
      <c r="E24">
        <v>0</v>
      </c>
      <c r="F24" s="3" t="e">
        <f>IF(OR(C24="",D24=""),0,((D24-C24+(D24&lt;C24))*24)-(E24/60))</f>
      </c>
    </row>
    <row r="25">
      <c r="A25" t="str">
        <v>19</v>
      </c>
      <c r="B25" t="str">
        <v/>
      </c>
      <c r="C25" s="2"/>
      <c r="D25" s="2"/>
      <c r="E25">
        <v>0</v>
      </c>
      <c r="F25" s="3" t="e">
        <f>IF(OR(C25="",D25=""),0,((D25-C25+(D25&lt;C25))*24)-(E25/60))</f>
      </c>
    </row>
    <row r="26">
      <c r="A26" t="str">
        <v>20</v>
      </c>
      <c r="B26" t="str">
        <v/>
      </c>
      <c r="C26" s="2"/>
      <c r="D26" s="2"/>
      <c r="E26">
        <v>0</v>
      </c>
      <c r="F26" s="3" t="e">
        <f>IF(OR(C26="",D26=""),0,((D26-C26+(D26&lt;C26))*24)-(E26/60))</f>
      </c>
    </row>
    <row r="27">
      <c r="A27" t="str">
        <v>21</v>
      </c>
      <c r="B27" t="str">
        <v/>
      </c>
      <c r="C27" s="2"/>
      <c r="D27" s="2"/>
      <c r="E27">
        <v>0</v>
      </c>
      <c r="F27" s="3" t="e">
        <f>IF(OR(C27="",D27=""),0,((D27-C27+(D27&lt;C27))*24)-(E27/60))</f>
      </c>
    </row>
    <row r="28">
      <c r="A28" t="str">
        <v>22</v>
      </c>
      <c r="B28" t="str">
        <v/>
      </c>
      <c r="C28" s="2"/>
      <c r="D28" s="2"/>
      <c r="E28">
        <v>0</v>
      </c>
      <c r="F28" s="3" t="e">
        <f>IF(OR(C28="",D28=""),0,((D28-C28+(D28&lt;C28))*24)-(E28/60))</f>
      </c>
    </row>
    <row r="29">
      <c r="A29" t="str">
        <v>23</v>
      </c>
      <c r="B29" t="str">
        <v/>
      </c>
      <c r="C29" s="2"/>
      <c r="D29" s="2"/>
      <c r="E29">
        <v>0</v>
      </c>
      <c r="F29" s="3" t="e">
        <f>IF(OR(C29="",D29=""),0,((D29-C29+(D29&lt;C29))*24)-(E29/60))</f>
      </c>
    </row>
    <row r="30">
      <c r="A30" t="str">
        <v>24</v>
      </c>
      <c r="B30" t="str">
        <v/>
      </c>
      <c r="C30" s="2"/>
      <c r="D30" s="2"/>
      <c r="E30">
        <v>0</v>
      </c>
      <c r="F30" s="3" t="e">
        <f>IF(OR(C30="",D30=""),0,((D30-C30+(D30&lt;C30))*24)-(E30/60))</f>
      </c>
    </row>
    <row r="31">
      <c r="A31" t="str">
        <v>25</v>
      </c>
      <c r="B31" t="str">
        <v/>
      </c>
      <c r="C31" s="2"/>
      <c r="D31" s="2"/>
      <c r="E31">
        <v>0</v>
      </c>
      <c r="F31" s="3" t="e">
        <f>IF(OR(C31="",D31=""),0,((D31-C31+(D31&lt;C31))*24)-(E31/60))</f>
      </c>
    </row>
    <row r="32">
      <c r="A32" t="str">
        <v>26</v>
      </c>
      <c r="B32" t="str">
        <v/>
      </c>
      <c r="C32" s="2"/>
      <c r="D32" s="2"/>
      <c r="E32">
        <v>0</v>
      </c>
      <c r="F32" s="3" t="e">
        <f>IF(OR(C32="",D32=""),0,((D32-C32+(D32&lt;C32))*24)-(E32/60))</f>
      </c>
    </row>
    <row r="33">
      <c r="A33" t="str">
        <v>27</v>
      </c>
      <c r="B33" t="str">
        <v/>
      </c>
      <c r="C33" s="2"/>
      <c r="D33" s="2"/>
      <c r="E33">
        <v>0</v>
      </c>
      <c r="F33" s="3" t="e">
        <f>IF(OR(C33="",D33=""),0,((D33-C33+(D33&lt;C33))*24)-(E33/60))</f>
      </c>
    </row>
    <row r="34">
      <c r="A34" t="str">
        <v>28</v>
      </c>
      <c r="B34" t="str">
        <v/>
      </c>
      <c r="C34" s="2"/>
      <c r="D34" s="2"/>
      <c r="E34">
        <v>0</v>
      </c>
      <c r="F34" s="3" t="e">
        <f>IF(OR(C34="",D34=""),0,((D34-C34+(D34&lt;C34))*24)-(E34/60))</f>
      </c>
    </row>
    <row r="35">
      <c r="A35" t="str">
        <v>29</v>
      </c>
      <c r="B35" t="str">
        <v/>
      </c>
      <c r="C35" s="2"/>
      <c r="D35" s="2"/>
      <c r="E35">
        <v>0</v>
      </c>
      <c r="F35" s="3" t="e">
        <f>IF(OR(C35="",D35=""),0,((D35-C35+(D35&lt;C35))*24)-(E35/60))</f>
      </c>
    </row>
    <row r="36">
      <c r="A36" t="str">
        <v>30</v>
      </c>
      <c r="B36" t="str">
        <v/>
      </c>
      <c r="C36" s="2"/>
      <c r="D36" s="2"/>
      <c r="E36">
        <v>0</v>
      </c>
      <c r="F36" s="3" t="e">
        <f>IF(OR(C36="",D36=""),0,((D36-C36+(D36&lt;C36))*24)-(E36/60))</f>
      </c>
    </row>
    <row r="37">
      <c r="A37" t="str">
        <v>31</v>
      </c>
      <c r="B37" t="str">
        <v/>
      </c>
      <c r="C37" s="2"/>
      <c r="D37" s="2"/>
      <c r="E37">
        <v>0</v>
      </c>
      <c r="F37" s="3" t="e">
        <f>IF(OR(C37="",D37=""),0,((D37-C37+(D37&lt;C37))*24)-(E37/60))</f>
      </c>
    </row>
    <row r="38">
      <c r="A38" t="str">
        <v>Total hours</v>
      </c>
      <c r="F38" s="3" t="e">
        <f>SUM(F7:F37)</f>
      </c>
    </row>
    <row r="39">
      <c r="A39" t="str">
        <v>Regular hours</v>
      </c>
      <c r="F39" s="3" t="e">
        <f>MIN(F38,$D$4)</f>
      </c>
    </row>
    <row r="40">
      <c r="A40" t="str">
        <v>Overtime hours</v>
      </c>
      <c r="F40" s="3" t="e">
        <f>MAX(0,F38-$D$4)</f>
      </c>
    </row>
    <row r="41">
      <c r="A41" t="str">
        <v>Regular pay</v>
      </c>
      <c r="F41" s="1" t="e">
        <f>F39*$B$4</f>
      </c>
    </row>
    <row r="42">
      <c r="A42" t="str">
        <v>Overtime pay (1.5x)</v>
      </c>
      <c r="F42" s="1" t="e">
        <f>F40*$B$4*1.5</f>
      </c>
    </row>
    <row r="43">
      <c r="A43" t="str">
        <v>Gross pay</v>
      </c>
      <c r="F43" s="1" t="e">
        <f>F41+F42</f>
      </c>
    </row>
    <row r="44">
      <c r="A44" t="str">
        <v>Note: overtime is computed per week by law; use the weekly template for exact OT.</v>
      </c>
      <c r="F44" s="3" t="e">
        <f>0</f>
      </c>
    </row>
    <row r="46">
      <c r="A46" t="str">
        <v>Employee signature: ______________________   Date: __________</v>
      </c>
    </row>
    <row r="47">
      <c r="A47" t="str">
        <v>Manager signature: ______________________   Date: __________</v>
      </c>
    </row>
  </sheetData>
  <mergeCells count="1">
    <mergeCell ref="A1:F1"/>
  </mergeCells>
  <ignoredErrors>
    <ignoredError numberStoredAsText="1" sqref="A1:F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